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go.diaza\OneDrive - Secretaría de Finanzas y Administración del Gobierno de Michoacán\Escritorio\"/>
    </mc:Choice>
  </mc:AlternateContent>
  <xr:revisionPtr revIDLastSave="0" documentId="8_{EE985B2D-2C6B-410F-A818-4D5A9F0139A5}" xr6:coauthVersionLast="47" xr6:coauthVersionMax="47" xr10:uidLastSave="{00000000-0000-0000-0000-000000000000}"/>
  <bookViews>
    <workbookView xWindow="28680" yWindow="-120" windowWidth="29040" windowHeight="15720"/>
  </bookViews>
  <sheets>
    <sheet name="Gasto x Cat. Prog. Cta. Púb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I1" i="1" s="1"/>
  <c r="F1" i="1"/>
  <c r="H1" i="1" s="1"/>
  <c r="E1" i="1"/>
</calcChain>
</file>

<file path=xl/sharedStrings.xml><?xml version="1.0" encoding="utf-8"?>
<sst xmlns="http://schemas.openxmlformats.org/spreadsheetml/2006/main" count="47" uniqueCount="47">
  <si>
    <t>Selección vacía</t>
  </si>
  <si>
    <t>10/11/2022</t>
  </si>
  <si>
    <t>22</t>
  </si>
  <si>
    <t>GOBIERNO DEL ESTADO DE MICHOACÁN DE OCAMPO</t>
  </si>
  <si>
    <t>Estado Analítico del Ejercicio del Presupuesto de Egresos</t>
  </si>
  <si>
    <t>Gasto por Categoría Programática</t>
  </si>
  <si>
    <t>Período enero a diciembre de 2023</t>
  </si>
  <si>
    <t>(Pesos)</t>
  </si>
  <si>
    <t>Concepto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</si>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</sst>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quotePrefix="1" applyFont="1" applyFill="1"/>
    <xf numFmtId="14" fontId="3" fillId="2" borderId="0" xfId="0" quotePrefix="1" applyNumberFormat="1" applyFont="1" applyFill="1"/>
    <xf numFmtId="0" fontId="3" fillId="2" borderId="0" xfId="0" applyFont="1" applyFill="1"/>
    <xf numFmtId="0" fontId="0" fillId="2" borderId="0" xfId="0" applyFill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2" fillId="2" borderId="9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2" borderId="4" xfId="2" applyFont="1" applyFill="1" applyBorder="1"/>
    <xf numFmtId="0" fontId="2" fillId="2" borderId="0" xfId="2" applyFont="1" applyFill="1"/>
    <xf numFmtId="4" fontId="8" fillId="2" borderId="9" xfId="3" applyNumberFormat="1" applyFont="1" applyFill="1" applyBorder="1"/>
    <xf numFmtId="0" fontId="1" fillId="2" borderId="4" xfId="2" applyFill="1" applyBorder="1"/>
    <xf numFmtId="4" fontId="8" fillId="2" borderId="5" xfId="3" applyNumberFormat="1" applyFont="1" applyFill="1" applyBorder="1"/>
    <xf numFmtId="0" fontId="1" fillId="2" borderId="0" xfId="2" applyFill="1"/>
    <xf numFmtId="4" fontId="4" fillId="2" borderId="9" xfId="3" applyNumberFormat="1" applyFont="1" applyFill="1" applyBorder="1"/>
    <xf numFmtId="4" fontId="4" fillId="2" borderId="5" xfId="3" applyNumberFormat="1" applyFont="1" applyFill="1" applyBorder="1"/>
    <xf numFmtId="0" fontId="1" fillId="2" borderId="5" xfId="2" applyFill="1" applyBorder="1"/>
    <xf numFmtId="0" fontId="4" fillId="2" borderId="4" xfId="1" applyFill="1" applyBorder="1"/>
    <xf numFmtId="0" fontId="4" fillId="2" borderId="0" xfId="1" applyFill="1"/>
    <xf numFmtId="0" fontId="9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4" fontId="8" fillId="2" borderId="12" xfId="3" applyNumberFormat="1" applyFont="1" applyFill="1" applyBorder="1"/>
    <xf numFmtId="4" fontId="0" fillId="2" borderId="0" xfId="0" applyNumberFormat="1" applyFill="1"/>
  </cellXfs>
  <cellStyles count="4">
    <cellStyle name="Millares 2" xfId="3"/>
    <cellStyle name="Normal" xfId="0" builtinId="0"/>
    <cellStyle name="Normal 3 4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2" name="BExCUXUGTDJ0ZIG3AI8BCH10LHJC" hidden="1">
          <a:extLst>
            <a:ext uri="{FF2B5EF4-FFF2-40B4-BE49-F238E27FC236}">
              <a16:creationId xmlns:a16="http://schemas.microsoft.com/office/drawing/2014/main" id="{10F841F2-E1CD-4F56-9E23-E5C81EDC3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1292225</xdr:colOff>
      <xdr:row>0</xdr:row>
      <xdr:rowOff>0</xdr:rowOff>
    </xdr:to>
    <xdr:pic>
      <xdr:nvPicPr>
        <xdr:cNvPr id="3" name="BExZRV1PEELQJ9HESG8TZNVRW9RS" hidden="1">
          <a:extLst>
            <a:ext uri="{FF2B5EF4-FFF2-40B4-BE49-F238E27FC236}">
              <a16:creationId xmlns:a16="http://schemas.microsoft.com/office/drawing/2014/main" id="{3D77275F-E728-432B-AD94-E76F0D368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0"/>
          <a:ext cx="12922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3873500</xdr:colOff>
      <xdr:row>0</xdr:row>
      <xdr:rowOff>0</xdr:rowOff>
    </xdr:to>
    <xdr:pic>
      <xdr:nvPicPr>
        <xdr:cNvPr id="4" name="BExF34HHOD18AU7XXMEDHEW4B1FX" hidden="1">
          <a:extLst>
            <a:ext uri="{FF2B5EF4-FFF2-40B4-BE49-F238E27FC236}">
              <a16:creationId xmlns:a16="http://schemas.microsoft.com/office/drawing/2014/main" id="{2E39625F-DB90-4350-8B34-54470D16DB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38735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4645025</xdr:colOff>
      <xdr:row>0</xdr:row>
      <xdr:rowOff>0</xdr:rowOff>
    </xdr:to>
    <xdr:pic>
      <xdr:nvPicPr>
        <xdr:cNvPr id="5" name="BEx7FHE3688U699CWPN1X1828UZT" hidden="1">
          <a:extLst>
            <a:ext uri="{FF2B5EF4-FFF2-40B4-BE49-F238E27FC236}">
              <a16:creationId xmlns:a16="http://schemas.microsoft.com/office/drawing/2014/main" id="{34A43EFC-DB84-4A52-85D6-F650816BF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5" y="0"/>
          <a:ext cx="4645025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0</xdr:rowOff>
    </xdr:to>
    <xdr:pic>
      <xdr:nvPicPr>
        <xdr:cNvPr id="6" name="BEx1YALRGOGSRDALC92FE2CMGNHJ" hidden="1">
          <a:extLst>
            <a:ext uri="{FF2B5EF4-FFF2-40B4-BE49-F238E27FC236}">
              <a16:creationId xmlns:a16="http://schemas.microsoft.com/office/drawing/2014/main" id="{983D2ECF-00E9-43FA-91B4-A4F0C4232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00" y="0"/>
          <a:ext cx="225425" cy="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pic>
      <xdr:nvPicPr>
        <xdr:cNvPr id="7" name="BExEOVEF4K6BY8HS3T92X8DQHNP8" hidden="1">
          <a:extLst>
            <a:ext uri="{FF2B5EF4-FFF2-40B4-BE49-F238E27FC236}">
              <a16:creationId xmlns:a16="http://schemas.microsoft.com/office/drawing/2014/main" id="{531E03C0-99A0-4DD5-A900-D853560BF5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568325</xdr:colOff>
      <xdr:row>0</xdr:row>
      <xdr:rowOff>0</xdr:rowOff>
    </xdr:to>
    <xdr:pic>
      <xdr:nvPicPr>
        <xdr:cNvPr id="8" name="BEx025BSH2KSZZX2QGUZHQ612BNG" hidden="1">
          <a:extLst>
            <a:ext uri="{FF2B5EF4-FFF2-40B4-BE49-F238E27FC236}">
              <a16:creationId xmlns:a16="http://schemas.microsoft.com/office/drawing/2014/main" id="{12ECB0F6-E6CA-4D3B-9BE4-516DDC7D3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568325" cy="0"/>
        </a:xfrm>
        <a:prstGeom prst="rect">
          <a:avLst/>
        </a:prstGeom>
      </xdr:spPr>
    </xdr:pic>
    <xdr:clientData/>
  </xdr:twoCellAnchor>
  <xdr:oneCellAnchor>
    <xdr:from>
      <xdr:col>1</xdr:col>
      <xdr:colOff>246530</xdr:colOff>
      <xdr:row>2</xdr:row>
      <xdr:rowOff>88046</xdr:rowOff>
    </xdr:from>
    <xdr:ext cx="2194752" cy="1025901"/>
    <xdr:pic>
      <xdr:nvPicPr>
        <xdr:cNvPr id="9" name="Imagen 8">
          <a:extLst>
            <a:ext uri="{FF2B5EF4-FFF2-40B4-BE49-F238E27FC236}">
              <a16:creationId xmlns:a16="http://schemas.microsoft.com/office/drawing/2014/main" id="{D36693AF-29B2-4796-8CEC-5D70806DD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0" y="259496"/>
          <a:ext cx="2194752" cy="1025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topLeftCell="A2" zoomScale="70" zoomScaleNormal="70" workbookViewId="0">
      <selection activeCell="Q16" sqref="Q16"/>
    </sheetView>
  </sheetViews>
  <sheetFormatPr baseColWidth="10" defaultColWidth="11.42578125" defaultRowHeight="12.75" x14ac:dyDescent="0.2"/>
  <cols>
    <col min="1" max="1" width="11.42578125" style="4"/>
    <col min="2" max="2" width="8.7109375" style="4" customWidth="1"/>
    <col min="3" max="3" width="12" style="4" customWidth="1"/>
    <col min="4" max="4" width="69.85546875" style="4" customWidth="1"/>
    <col min="5" max="6" width="19.5703125" style="4" bestFit="1" customWidth="1"/>
    <col min="7" max="7" width="20.7109375" style="4" bestFit="1" customWidth="1"/>
    <col min="8" max="9" width="19.5703125" style="4" bestFit="1" customWidth="1"/>
    <col min="10" max="10" width="20.7109375" style="4" bestFit="1" customWidth="1"/>
    <col min="11" max="11" width="3.42578125" style="4" bestFit="1" customWidth="1"/>
    <col min="12" max="16384" width="11.42578125" style="4"/>
  </cols>
  <sheetData>
    <row r="1" spans="2:11" s="3" customFormat="1" hidden="1" x14ac:dyDescent="0.2">
      <c r="B1" s="1" t="s">
        <v>0</v>
      </c>
      <c r="C1" s="2"/>
      <c r="D1" s="1" t="s">
        <v>1</v>
      </c>
      <c r="E1" s="3" t="str">
        <f>MID(B1,5,4)</f>
        <v>cció</v>
      </c>
      <c r="F1" s="1" t="str">
        <f>MID(B1,1,3)</f>
        <v>Sel</v>
      </c>
      <c r="G1" s="3" t="str">
        <f>MID(B1,11,3)</f>
        <v>vac</v>
      </c>
      <c r="H1" s="3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  <c r="I1" s="3" t="str">
        <f>IF(G1="001","Enero",IF(G1="002","Febrero",IF(G1="003","Marzo",IF(G1="004","Abril",IF(G1="005","Mayo",IF(G1="006","Junio",IF(G1="007","Julio",IF(G1="008","Agosto",IF(G1="009","Septiembre",IF(G1="010","Octubre",IF(G1="011","Noviembre","Diciembre")))))))))))</f>
        <v>Diciembre</v>
      </c>
      <c r="K1" s="1" t="s">
        <v>2</v>
      </c>
    </row>
    <row r="2" spans="2:11" customFormat="1" ht="13.5" thickBot="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customFormat="1" ht="18.75" x14ac:dyDescent="0.3">
      <c r="B3" s="5" t="s">
        <v>3</v>
      </c>
      <c r="C3" s="6"/>
      <c r="D3" s="6"/>
      <c r="E3" s="6"/>
      <c r="F3" s="6"/>
      <c r="G3" s="6"/>
      <c r="H3" s="6"/>
      <c r="I3" s="6"/>
      <c r="J3" s="7"/>
      <c r="K3" s="4"/>
    </row>
    <row r="4" spans="2:11" customFormat="1" ht="15.75" x14ac:dyDescent="0.25">
      <c r="B4" s="8" t="s">
        <v>4</v>
      </c>
      <c r="C4" s="9"/>
      <c r="D4" s="9"/>
      <c r="E4" s="9"/>
      <c r="F4" s="9"/>
      <c r="G4" s="9"/>
      <c r="H4" s="9"/>
      <c r="I4" s="9"/>
      <c r="J4" s="10"/>
      <c r="K4" s="4"/>
    </row>
    <row r="5" spans="2:11" customFormat="1" ht="15" x14ac:dyDescent="0.25">
      <c r="B5" s="11" t="s">
        <v>5</v>
      </c>
      <c r="C5" s="12"/>
      <c r="D5" s="12"/>
      <c r="E5" s="12"/>
      <c r="F5" s="12"/>
      <c r="G5" s="12"/>
      <c r="H5" s="12"/>
      <c r="I5" s="12"/>
      <c r="J5" s="13"/>
      <c r="K5" s="4"/>
    </row>
    <row r="6" spans="2:11" customFormat="1" ht="36.75" customHeight="1" x14ac:dyDescent="0.2">
      <c r="B6" s="14" t="s">
        <v>6</v>
      </c>
      <c r="C6" s="15"/>
      <c r="D6" s="15"/>
      <c r="E6" s="15"/>
      <c r="F6" s="15"/>
      <c r="G6" s="15"/>
      <c r="H6" s="15"/>
      <c r="I6" s="15"/>
      <c r="J6" s="16"/>
      <c r="K6" s="4"/>
    </row>
    <row r="7" spans="2:11" customFormat="1" ht="15.75" thickBot="1" x14ac:dyDescent="0.3">
      <c r="B7" s="17" t="s">
        <v>7</v>
      </c>
      <c r="C7" s="18"/>
      <c r="D7" s="18"/>
      <c r="E7" s="18"/>
      <c r="F7" s="18"/>
      <c r="G7" s="18"/>
      <c r="H7" s="18"/>
      <c r="I7" s="18"/>
      <c r="J7" s="19"/>
      <c r="K7" s="4"/>
    </row>
    <row r="8" spans="2:11" customFormat="1" ht="15.75" thickBot="1" x14ac:dyDescent="0.3">
      <c r="B8" s="14" t="s">
        <v>8</v>
      </c>
      <c r="C8" s="15"/>
      <c r="D8" s="16"/>
      <c r="E8" s="20" t="s">
        <v>9</v>
      </c>
      <c r="F8" s="21"/>
      <c r="G8" s="21"/>
      <c r="H8" s="21"/>
      <c r="I8" s="22"/>
      <c r="J8" s="23" t="s">
        <v>10</v>
      </c>
      <c r="K8" s="4"/>
    </row>
    <row r="9" spans="2:11" customFormat="1" ht="30.75" thickBot="1" x14ac:dyDescent="0.25">
      <c r="B9" s="14"/>
      <c r="C9" s="15"/>
      <c r="D9" s="16"/>
      <c r="E9" s="24" t="s">
        <v>11</v>
      </c>
      <c r="F9" s="25" t="s">
        <v>12</v>
      </c>
      <c r="G9" s="24" t="s">
        <v>13</v>
      </c>
      <c r="H9" s="24" t="s">
        <v>14</v>
      </c>
      <c r="I9" s="24" t="s">
        <v>15</v>
      </c>
      <c r="J9" s="26"/>
      <c r="K9" s="4"/>
    </row>
    <row r="10" spans="2:11" customFormat="1" ht="15.75" thickBot="1" x14ac:dyDescent="0.3">
      <c r="B10" s="27"/>
      <c r="C10" s="28"/>
      <c r="D10" s="29"/>
      <c r="E10" s="30"/>
      <c r="F10" s="31"/>
      <c r="G10" s="30"/>
      <c r="H10" s="30"/>
      <c r="I10" s="30"/>
      <c r="J10" s="32"/>
      <c r="K10" s="4"/>
    </row>
    <row r="11" spans="2:11" customFormat="1" ht="15" x14ac:dyDescent="0.25">
      <c r="B11" s="33"/>
      <c r="C11" s="34"/>
      <c r="D11" s="35"/>
      <c r="E11" s="36"/>
      <c r="F11" s="37"/>
      <c r="G11" s="36"/>
      <c r="H11" s="36"/>
      <c r="I11" s="36"/>
      <c r="J11" s="38"/>
      <c r="K11" s="4"/>
    </row>
    <row r="12" spans="2:11" customFormat="1" ht="15.75" x14ac:dyDescent="0.25">
      <c r="B12" s="39" t="s">
        <v>16</v>
      </c>
      <c r="C12" s="40"/>
      <c r="D12" s="40"/>
      <c r="E12" s="41">
        <v>77928376312</v>
      </c>
      <c r="F12" s="41">
        <v>6784537828.8299141</v>
      </c>
      <c r="G12" s="41">
        <v>84712914140.82991</v>
      </c>
      <c r="H12" s="41">
        <v>83982681639.62027</v>
      </c>
      <c r="I12" s="41">
        <v>80425429965.430466</v>
      </c>
      <c r="J12" s="41">
        <v>730232501.2096405</v>
      </c>
      <c r="K12" s="4"/>
    </row>
    <row r="13" spans="2:11" customFormat="1" ht="15" x14ac:dyDescent="0.25">
      <c r="B13" s="42"/>
      <c r="C13" s="40" t="s">
        <v>17</v>
      </c>
      <c r="D13" s="40"/>
      <c r="E13" s="41">
        <v>29857151904</v>
      </c>
      <c r="F13" s="41">
        <v>-415076467.55015272</v>
      </c>
      <c r="G13" s="41">
        <v>29442075436.449848</v>
      </c>
      <c r="H13" s="41">
        <v>29438999473.000053</v>
      </c>
      <c r="I13" s="41">
        <v>27765198063.830353</v>
      </c>
      <c r="J13" s="43">
        <v>3075963.4497947693</v>
      </c>
      <c r="K13" s="4"/>
    </row>
    <row r="14" spans="2:11" customFormat="1" ht="15" x14ac:dyDescent="0.25">
      <c r="B14" s="42"/>
      <c r="C14" s="44"/>
      <c r="D14" s="44" t="s">
        <v>18</v>
      </c>
      <c r="E14" s="45">
        <v>862022055</v>
      </c>
      <c r="F14" s="45">
        <v>175236708.01999992</v>
      </c>
      <c r="G14" s="45">
        <v>1037258763.02</v>
      </c>
      <c r="H14" s="45">
        <v>1037046822.0700001</v>
      </c>
      <c r="I14" s="45">
        <v>1030605778.9399999</v>
      </c>
      <c r="J14" s="46">
        <v>211940.94999992847</v>
      </c>
      <c r="K14" s="4"/>
    </row>
    <row r="15" spans="2:11" customFormat="1" ht="15" x14ac:dyDescent="0.25">
      <c r="B15" s="42"/>
      <c r="C15" s="44"/>
      <c r="D15" s="44" t="s">
        <v>19</v>
      </c>
      <c r="E15" s="45">
        <v>28995129849</v>
      </c>
      <c r="F15" s="45">
        <v>-590313175.57015264</v>
      </c>
      <c r="G15" s="45">
        <v>28404816673.429848</v>
      </c>
      <c r="H15" s="45">
        <v>28401952650.930054</v>
      </c>
      <c r="I15" s="45">
        <v>26734592284.890354</v>
      </c>
      <c r="J15" s="46">
        <v>2864022.4997940063</v>
      </c>
      <c r="K15" s="4"/>
    </row>
    <row r="16" spans="2:11" customFormat="1" ht="15" x14ac:dyDescent="0.25">
      <c r="B16" s="42"/>
      <c r="C16" s="40" t="s">
        <v>20</v>
      </c>
      <c r="D16" s="40"/>
      <c r="E16" s="41">
        <v>10086209345</v>
      </c>
      <c r="F16" s="41">
        <v>4599081798.1700163</v>
      </c>
      <c r="G16" s="41">
        <v>14685291143.170017</v>
      </c>
      <c r="H16" s="41">
        <v>14181808228.809965</v>
      </c>
      <c r="I16" s="41">
        <v>13204211854.959957</v>
      </c>
      <c r="J16" s="43">
        <v>503482914.36005211</v>
      </c>
      <c r="K16" s="4"/>
    </row>
    <row r="17" spans="2:11" customFormat="1" ht="15" x14ac:dyDescent="0.25">
      <c r="B17" s="42"/>
      <c r="C17" s="44"/>
      <c r="D17" s="44" t="s">
        <v>21</v>
      </c>
      <c r="E17" s="45">
        <v>5484496017</v>
      </c>
      <c r="F17" s="45">
        <v>1811205651.3600092</v>
      </c>
      <c r="G17" s="45">
        <v>7295701668.3600092</v>
      </c>
      <c r="H17" s="45">
        <v>7290617982.4499559</v>
      </c>
      <c r="I17" s="45">
        <v>6811984966.4999495</v>
      </c>
      <c r="J17" s="46">
        <v>5083685.9100532532</v>
      </c>
      <c r="K17" s="4"/>
    </row>
    <row r="18" spans="2:11" customFormat="1" ht="15" x14ac:dyDescent="0.25">
      <c r="B18" s="42"/>
      <c r="C18" s="44"/>
      <c r="D18" s="44" t="s">
        <v>22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6">
        <v>0</v>
      </c>
      <c r="K18" s="4"/>
    </row>
    <row r="19" spans="2:11" customFormat="1" ht="15" x14ac:dyDescent="0.25">
      <c r="B19" s="42"/>
      <c r="C19" s="44"/>
      <c r="D19" s="44" t="s">
        <v>23</v>
      </c>
      <c r="E19" s="45">
        <v>1666612199</v>
      </c>
      <c r="F19" s="45">
        <v>-310827498.55000013</v>
      </c>
      <c r="G19" s="45">
        <v>1355784700.4499998</v>
      </c>
      <c r="H19" s="45">
        <v>1355784699.8799999</v>
      </c>
      <c r="I19" s="45">
        <v>1253664475.6699998</v>
      </c>
      <c r="J19" s="46">
        <v>0.56999993324279785</v>
      </c>
      <c r="K19" s="4"/>
    </row>
    <row r="20" spans="2:11" customFormat="1" ht="15" x14ac:dyDescent="0.25">
      <c r="B20" s="42"/>
      <c r="C20" s="44"/>
      <c r="D20" s="44" t="s">
        <v>24</v>
      </c>
      <c r="E20" s="45">
        <v>718020005</v>
      </c>
      <c r="F20" s="45">
        <v>30116307.879999947</v>
      </c>
      <c r="G20" s="45">
        <v>748136312.88</v>
      </c>
      <c r="H20" s="45">
        <v>743740380.82999969</v>
      </c>
      <c r="I20" s="45">
        <v>614442096.54000032</v>
      </c>
      <c r="J20" s="46">
        <v>4395932.0500003099</v>
      </c>
      <c r="K20" s="4"/>
    </row>
    <row r="21" spans="2:11" customFormat="1" ht="15" x14ac:dyDescent="0.25">
      <c r="B21" s="42"/>
      <c r="C21" s="44"/>
      <c r="D21" s="44" t="s">
        <v>25</v>
      </c>
      <c r="E21" s="45">
        <v>43861779</v>
      </c>
      <c r="F21" s="45">
        <v>53468524.400000013</v>
      </c>
      <c r="G21" s="45">
        <v>97330303.400000006</v>
      </c>
      <c r="H21" s="45">
        <v>96767083.950000003</v>
      </c>
      <c r="I21" s="45">
        <v>82326511.200000018</v>
      </c>
      <c r="J21" s="46">
        <v>563219.45000000298</v>
      </c>
      <c r="K21" s="4"/>
    </row>
    <row r="22" spans="2:11" customFormat="1" ht="15" x14ac:dyDescent="0.25">
      <c r="B22" s="42"/>
      <c r="C22" s="44"/>
      <c r="D22" s="44" t="s">
        <v>26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6">
        <v>0</v>
      </c>
      <c r="K22" s="4"/>
    </row>
    <row r="23" spans="2:11" customFormat="1" ht="15" x14ac:dyDescent="0.25">
      <c r="B23" s="42"/>
      <c r="C23" s="44"/>
      <c r="D23" s="44" t="s">
        <v>27</v>
      </c>
      <c r="E23" s="45">
        <v>1143927474</v>
      </c>
      <c r="F23" s="45">
        <v>1494894438.3900082</v>
      </c>
      <c r="G23" s="45">
        <v>2638821912.390008</v>
      </c>
      <c r="H23" s="45">
        <v>2546191999.8300071</v>
      </c>
      <c r="I23" s="45">
        <v>2535850390.2300081</v>
      </c>
      <c r="J23" s="46">
        <v>92629912.560000896</v>
      </c>
      <c r="K23" s="4"/>
    </row>
    <row r="24" spans="2:11" customFormat="1" ht="15" x14ac:dyDescent="0.25">
      <c r="B24" s="42"/>
      <c r="C24" s="44"/>
      <c r="D24" s="44" t="s">
        <v>28</v>
      </c>
      <c r="E24" s="45">
        <v>1029291871</v>
      </c>
      <c r="F24" s="45">
        <v>1520224374.6899993</v>
      </c>
      <c r="G24" s="45">
        <v>2549516245.6899996</v>
      </c>
      <c r="H24" s="45">
        <v>2148706081.8700004</v>
      </c>
      <c r="I24" s="45">
        <v>1905943414.8200002</v>
      </c>
      <c r="J24" s="46">
        <v>400810163.81999922</v>
      </c>
      <c r="K24" s="4"/>
    </row>
    <row r="25" spans="2:11" customFormat="1" ht="15" x14ac:dyDescent="0.25">
      <c r="B25" s="42"/>
      <c r="C25" s="40" t="s">
        <v>29</v>
      </c>
      <c r="D25" s="40"/>
      <c r="E25" s="41">
        <v>965429278</v>
      </c>
      <c r="F25" s="41">
        <v>27730767.949999973</v>
      </c>
      <c r="G25" s="41">
        <v>993160045.94999993</v>
      </c>
      <c r="H25" s="41">
        <v>993082096.97000134</v>
      </c>
      <c r="I25" s="41">
        <v>866865040.50000167</v>
      </c>
      <c r="J25" s="43">
        <v>77948.979998588562</v>
      </c>
      <c r="K25" s="4"/>
    </row>
    <row r="26" spans="2:11" customFormat="1" ht="15" x14ac:dyDescent="0.25">
      <c r="B26" s="42"/>
      <c r="C26" s="44"/>
      <c r="D26" s="47" t="s">
        <v>30</v>
      </c>
      <c r="E26" s="45">
        <v>962486383</v>
      </c>
      <c r="F26" s="45">
        <v>28605055.479999974</v>
      </c>
      <c r="G26" s="45">
        <v>991091438.48000002</v>
      </c>
      <c r="H26" s="45">
        <v>991013489.50000131</v>
      </c>
      <c r="I26" s="45">
        <v>864896121.4700017</v>
      </c>
      <c r="J26" s="46">
        <v>77948.979998707771</v>
      </c>
      <c r="K26" s="4"/>
    </row>
    <row r="27" spans="2:11" customFormat="1" ht="15" x14ac:dyDescent="0.25">
      <c r="B27" s="42"/>
      <c r="C27" s="44"/>
      <c r="D27" s="44" t="s">
        <v>31</v>
      </c>
      <c r="E27" s="45">
        <v>2942895</v>
      </c>
      <c r="F27" s="45">
        <v>-874287.5299999998</v>
      </c>
      <c r="G27" s="45">
        <v>2068607.4700000002</v>
      </c>
      <c r="H27" s="45">
        <v>2068607.4700000004</v>
      </c>
      <c r="I27" s="45">
        <v>1968919.0300000005</v>
      </c>
      <c r="J27" s="46">
        <v>0</v>
      </c>
      <c r="K27" s="4"/>
    </row>
    <row r="28" spans="2:11" customFormat="1" ht="15" x14ac:dyDescent="0.25">
      <c r="B28" s="42"/>
      <c r="C28" s="44"/>
      <c r="D28" s="44" t="s">
        <v>32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6">
        <v>0</v>
      </c>
      <c r="K28" s="4"/>
    </row>
    <row r="29" spans="2:11" customFormat="1" ht="15" x14ac:dyDescent="0.25">
      <c r="B29" s="42"/>
      <c r="C29" s="40" t="s">
        <v>33</v>
      </c>
      <c r="D29" s="40"/>
      <c r="E29" s="41">
        <v>459366810</v>
      </c>
      <c r="F29" s="41">
        <v>122709522.98000002</v>
      </c>
      <c r="G29" s="41">
        <v>582076332.98000002</v>
      </c>
      <c r="H29" s="41">
        <v>582076332.98000014</v>
      </c>
      <c r="I29" s="41">
        <v>558222808.07999992</v>
      </c>
      <c r="J29" s="43">
        <v>0</v>
      </c>
      <c r="K29" s="4"/>
    </row>
    <row r="30" spans="2:11" customFormat="1" ht="15" x14ac:dyDescent="0.25">
      <c r="B30" s="42"/>
      <c r="C30" s="44"/>
      <c r="D30" s="44" t="s">
        <v>34</v>
      </c>
      <c r="E30" s="45">
        <v>459366810</v>
      </c>
      <c r="F30" s="45">
        <v>122709522.98000002</v>
      </c>
      <c r="G30" s="45">
        <v>582076332.98000002</v>
      </c>
      <c r="H30" s="45">
        <v>582076332.98000014</v>
      </c>
      <c r="I30" s="45">
        <v>558222808.07999992</v>
      </c>
      <c r="J30" s="46">
        <v>0</v>
      </c>
      <c r="K30" s="4"/>
    </row>
    <row r="31" spans="2:11" customFormat="1" ht="15" x14ac:dyDescent="0.25">
      <c r="B31" s="42"/>
      <c r="C31" s="44"/>
      <c r="D31" s="44" t="s">
        <v>35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6">
        <v>0</v>
      </c>
      <c r="K31" s="4"/>
    </row>
    <row r="32" spans="2:11" customFormat="1" ht="15" x14ac:dyDescent="0.25">
      <c r="B32" s="42"/>
      <c r="C32" s="40" t="s">
        <v>36</v>
      </c>
      <c r="D32" s="40"/>
      <c r="E32" s="41">
        <v>8653091</v>
      </c>
      <c r="F32" s="41">
        <v>486388465.33000022</v>
      </c>
      <c r="G32" s="41">
        <v>495041556.33000022</v>
      </c>
      <c r="H32" s="41">
        <v>495041556.33000022</v>
      </c>
      <c r="I32" s="41">
        <v>495027965.33000022</v>
      </c>
      <c r="J32" s="43">
        <v>0</v>
      </c>
      <c r="K32" s="4"/>
    </row>
    <row r="33" spans="2:10" ht="15" x14ac:dyDescent="0.25">
      <c r="B33" s="42"/>
      <c r="C33" s="44"/>
      <c r="D33" s="44" t="s">
        <v>37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6">
        <v>0</v>
      </c>
    </row>
    <row r="34" spans="2:10" ht="15" x14ac:dyDescent="0.25">
      <c r="B34" s="42"/>
      <c r="C34" s="44"/>
      <c r="D34" s="44" t="s">
        <v>38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6">
        <v>0</v>
      </c>
    </row>
    <row r="35" spans="2:10" ht="15" x14ac:dyDescent="0.25">
      <c r="B35" s="42"/>
      <c r="C35" s="44"/>
      <c r="D35" s="44" t="s">
        <v>39</v>
      </c>
      <c r="E35" s="45">
        <v>8653091</v>
      </c>
      <c r="F35" s="45">
        <v>486388465.33000022</v>
      </c>
      <c r="G35" s="45">
        <v>495041556.33000022</v>
      </c>
      <c r="H35" s="45">
        <v>495041556.33000022</v>
      </c>
      <c r="I35" s="45">
        <v>495027965.33000022</v>
      </c>
      <c r="J35" s="46">
        <v>0</v>
      </c>
    </row>
    <row r="36" spans="2:10" ht="15" x14ac:dyDescent="0.25">
      <c r="B36" s="42"/>
      <c r="C36" s="44"/>
      <c r="D36" s="44" t="s">
        <v>40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2:10" ht="15" x14ac:dyDescent="0.25">
      <c r="B37" s="42"/>
      <c r="C37" s="40" t="s">
        <v>41</v>
      </c>
      <c r="D37" s="40"/>
      <c r="E37" s="41">
        <v>36551565884</v>
      </c>
      <c r="F37" s="41">
        <v>1963703741.9500501</v>
      </c>
      <c r="G37" s="41">
        <v>38515269625.95005</v>
      </c>
      <c r="H37" s="41">
        <v>38291673951.530243</v>
      </c>
      <c r="I37" s="41">
        <v>37535904232.730156</v>
      </c>
      <c r="J37" s="43">
        <v>223595674.41980743</v>
      </c>
    </row>
    <row r="38" spans="2:10" ht="15" x14ac:dyDescent="0.25">
      <c r="B38" s="42"/>
      <c r="C38" s="44"/>
      <c r="D38" s="44" t="s">
        <v>42</v>
      </c>
      <c r="E38" s="45">
        <v>36551565884</v>
      </c>
      <c r="F38" s="45">
        <v>1963703741.9500501</v>
      </c>
      <c r="G38" s="45">
        <v>38515269625.95005</v>
      </c>
      <c r="H38" s="45">
        <v>38291673951.530243</v>
      </c>
      <c r="I38" s="45">
        <v>37535904232.730156</v>
      </c>
      <c r="J38" s="46">
        <v>223595674.41980743</v>
      </c>
    </row>
    <row r="39" spans="2:10" ht="15.75" x14ac:dyDescent="0.25">
      <c r="B39" s="39" t="s">
        <v>43</v>
      </c>
      <c r="C39" s="40"/>
      <c r="D39" s="40"/>
      <c r="E39" s="41">
        <v>9162381251</v>
      </c>
      <c r="F39" s="41">
        <v>3428224327.9199696</v>
      </c>
      <c r="G39" s="41">
        <v>12590605578.91997</v>
      </c>
      <c r="H39" s="41">
        <v>12590605385.429953</v>
      </c>
      <c r="I39" s="41">
        <v>12101121490.529957</v>
      </c>
      <c r="J39" s="43">
        <v>193.49001693725586</v>
      </c>
    </row>
    <row r="40" spans="2:10" ht="15.75" x14ac:dyDescent="0.25">
      <c r="B40" s="39" t="s">
        <v>44</v>
      </c>
      <c r="C40" s="40"/>
      <c r="D40" s="40"/>
      <c r="E40" s="41">
        <v>4075603719</v>
      </c>
      <c r="F40" s="41">
        <v>-1297176700.6600008</v>
      </c>
      <c r="G40" s="41">
        <v>2778427018.3399992</v>
      </c>
      <c r="H40" s="41">
        <v>2774602181.5499997</v>
      </c>
      <c r="I40" s="41">
        <v>2743029102.4200001</v>
      </c>
      <c r="J40" s="43">
        <v>3824836.789999485</v>
      </c>
    </row>
    <row r="41" spans="2:10" ht="15.75" x14ac:dyDescent="0.25">
      <c r="B41" s="39" t="s">
        <v>45</v>
      </c>
      <c r="C41" s="40"/>
      <c r="D41" s="40"/>
      <c r="E41" s="41">
        <v>1000000</v>
      </c>
      <c r="F41" s="41">
        <v>-1000000</v>
      </c>
      <c r="G41" s="41">
        <v>0</v>
      </c>
      <c r="H41" s="41">
        <v>0</v>
      </c>
      <c r="I41" s="41">
        <v>0</v>
      </c>
      <c r="J41" s="43">
        <v>0</v>
      </c>
    </row>
    <row r="42" spans="2:10" ht="15" x14ac:dyDescent="0.25">
      <c r="B42" s="48"/>
      <c r="C42" s="49"/>
      <c r="D42" s="50"/>
      <c r="E42" s="45"/>
      <c r="F42" s="45"/>
      <c r="G42" s="45"/>
      <c r="H42" s="45"/>
      <c r="I42" s="45"/>
      <c r="J42" s="46">
        <v>0</v>
      </c>
    </row>
    <row r="43" spans="2:10" ht="15.75" thickBot="1" x14ac:dyDescent="0.3">
      <c r="B43" s="48"/>
      <c r="C43" s="49"/>
      <c r="D43" s="51"/>
      <c r="E43" s="45"/>
      <c r="F43" s="45"/>
      <c r="G43" s="45"/>
      <c r="H43" s="45"/>
      <c r="I43" s="45"/>
      <c r="J43" s="46"/>
    </row>
    <row r="44" spans="2:10" ht="13.5" customHeight="1" thickBot="1" x14ac:dyDescent="0.3">
      <c r="B44" s="52" t="s">
        <v>46</v>
      </c>
      <c r="C44" s="53"/>
      <c r="D44" s="54"/>
      <c r="E44" s="55">
        <v>91167361282</v>
      </c>
      <c r="F44" s="55">
        <v>8914585456.0898819</v>
      </c>
      <c r="G44" s="55">
        <v>100081946738.08987</v>
      </c>
      <c r="H44" s="55">
        <v>99347889206.60022</v>
      </c>
      <c r="I44" s="55">
        <v>95269580558.380417</v>
      </c>
      <c r="J44" s="55">
        <v>734057531.48965693</v>
      </c>
    </row>
    <row r="46" spans="2:10" x14ac:dyDescent="0.2">
      <c r="G46" s="56"/>
    </row>
  </sheetData>
  <mergeCells count="9">
    <mergeCell ref="B44:D44"/>
    <mergeCell ref="B3:J3"/>
    <mergeCell ref="B4:J4"/>
    <mergeCell ref="B5:J5"/>
    <mergeCell ref="B6:J6"/>
    <mergeCell ref="B7:J7"/>
    <mergeCell ref="B8:D10"/>
    <mergeCell ref="E8:I8"/>
    <mergeCell ref="J8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x Cat. Prog. Cta. Púb2023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Díaz Arechiga</dc:creator>
  <cp:lastModifiedBy>Hugo Díaz Arechiga</cp:lastModifiedBy>
  <dcterms:created xsi:type="dcterms:W3CDTF">2024-04-25T17:38:31Z</dcterms:created>
  <dcterms:modified xsi:type="dcterms:W3CDTF">2024-04-25T17:40:01Z</dcterms:modified>
</cp:coreProperties>
</file>